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7995" activeTab="0"/>
  </bookViews>
  <sheets>
    <sheet name="Orçamento Resumido" sheetId="1" r:id="rId1"/>
    <sheet name="Orçamento detalhado" sheetId="2" r:id="rId2"/>
  </sheets>
  <definedNames/>
  <calcPr fullCalcOnLoad="1"/>
</workbook>
</file>

<file path=xl/sharedStrings.xml><?xml version="1.0" encoding="utf-8"?>
<sst xmlns="http://schemas.openxmlformats.org/spreadsheetml/2006/main" count="253" uniqueCount="88">
  <si>
    <t>Equipamentos</t>
  </si>
  <si>
    <t>Projetor (aulas)</t>
  </si>
  <si>
    <t>Reforma</t>
  </si>
  <si>
    <t>quantidade</t>
  </si>
  <si>
    <t>Construção</t>
  </si>
  <si>
    <t>Biblioteca setorial</t>
  </si>
  <si>
    <t>Laboratorio de informática</t>
  </si>
  <si>
    <t>Mobiliário</t>
  </si>
  <si>
    <t>10 cadeiras almofadadas, com rodizios</t>
  </si>
  <si>
    <t>Impressoras a laser</t>
  </si>
  <si>
    <t>Nobreaks</t>
  </si>
  <si>
    <t>Estabilizadores</t>
  </si>
  <si>
    <t>Prateleira em MDF revestida com fórmica</t>
  </si>
  <si>
    <t>Demanda</t>
  </si>
  <si>
    <t>Alunos Beneficiados</t>
  </si>
  <si>
    <t>Área (m2)</t>
  </si>
  <si>
    <t>Custeio</t>
  </si>
  <si>
    <t>Capital</t>
  </si>
  <si>
    <t>Total</t>
  </si>
  <si>
    <t>Sim</t>
  </si>
  <si>
    <t>Não</t>
  </si>
  <si>
    <t>Valor Previsto (R$)</t>
  </si>
  <si>
    <t>Possui projeto executivo</t>
  </si>
  <si>
    <t>Ar cond. 48.000btu</t>
  </si>
  <si>
    <t>Ar cond. 30000btu</t>
  </si>
  <si>
    <t>Ar cond. 24000btu</t>
  </si>
  <si>
    <t>Ar cond. 12000btu</t>
  </si>
  <si>
    <t>mesa em "L" para sala da Direção</t>
  </si>
  <si>
    <t>x</t>
  </si>
  <si>
    <t>Valor unitário</t>
  </si>
  <si>
    <t>Cadeira apropriada para sala da Direção</t>
  </si>
  <si>
    <t>Bancos para os laboratorios de ensino</t>
  </si>
  <si>
    <t>Mesas com 06 gavetas (biro) para salas de professores - 05</t>
  </si>
  <si>
    <t>Cadeiras almofadadas com 04 pes - 20 unidades</t>
  </si>
  <si>
    <t>Alunos de graduação (603) e Pós-grad. (180)</t>
  </si>
  <si>
    <t>máquina de fabricação de gelo em cubos copm capacidade de 150 Kg/dia 220V</t>
  </si>
  <si>
    <t>Destilador de água tipo pilsen em aço inox, 220 V, capacidade 10L/h.</t>
  </si>
  <si>
    <t>Capela de exaustão de gases em fibra de vidro, porta de acrílico com 150cm de comprimento e motor centrífugo de 1/3 de cavalo, 220V</t>
  </si>
  <si>
    <t>Rotaevaporador coluna condensadora vertical em vidro, com banho com aquecimento até 100ºC com controle digital de temperatura e rotação, balão formato pêra de 1000mL, 220V</t>
  </si>
  <si>
    <t>Estufa para secagem e esterilização,capacidade de 1000L com duas portas, com controle digital de temperatura, 220V</t>
  </si>
  <si>
    <t>Estufa para secagem e esterilização,capacidade de 100L com uma porta, com controle digital de temperatura, 220V</t>
  </si>
  <si>
    <t>Bomba de auto-vácuo, com dois estágios a óleo, 220V</t>
  </si>
  <si>
    <t>Placas de aquecimento e agitação com chapa em cerâmica, com regulador eletrônico de agitação e temperatura, tamanho 15x20cm, 220V</t>
  </si>
  <si>
    <t>Viscosímetro digital com acessórios</t>
  </si>
  <si>
    <t>Estufa bacteriológica para 100L, uma porta, com controle digital de temperatura, 220 V.</t>
  </si>
  <si>
    <t>Bomba de vácuo e ar comprimido com motor de 1CV, 220V</t>
  </si>
  <si>
    <t>Deionizador de água, capacidade 100L/H, 220V</t>
  </si>
  <si>
    <t>Liofilizador de bancada, com bomba de vácuo,e painel de comando digital, 220V</t>
  </si>
  <si>
    <t>Desumidificador de ar para 300m3, 220V</t>
  </si>
  <si>
    <t>Forno tipo Mufla, digital, microprocessado, 40x20x20cm, 220V.</t>
  </si>
  <si>
    <t>Fotômetro de chama digital, microprocessado, para dosagem de sódio e potássio, com filtros para lítio e cálcio, 220V</t>
  </si>
  <si>
    <t>Freezer vertical,280L, 220V</t>
  </si>
  <si>
    <t>Geladeiras, 340L, uma porta, 220V</t>
  </si>
  <si>
    <t>Lâmpada UV portátil com dois mcomprimentos de onda, 220V</t>
  </si>
  <si>
    <t>Moinho de bola com câmera fechada, capacidade para trinta gramas, 220V</t>
  </si>
  <si>
    <t>Turbidímetro de bancada, com cloro livre e total, 220V</t>
  </si>
  <si>
    <r>
      <t>Espectrofotômetro UV-Vis:</t>
    </r>
    <r>
      <rPr>
        <sz val="11"/>
        <color indexed="8"/>
        <rFont val="Times New Roman"/>
        <family val="1"/>
      </rPr>
      <t xml:space="preserve"> com faixa espectral de 195 a 1100 nm. Largura da banda: 5 nm. Ajuste automático de 100.0% ou 0.000 Abs. Programável: Regressão linear simples</t>
    </r>
  </si>
  <si>
    <t>Laboratório de Pesquisa do Grupo de Química Analítica</t>
  </si>
  <si>
    <t>Alunos de graduação (10) e Pós-grad. (15)</t>
  </si>
  <si>
    <t>Equipamentos diversos para aulas experimentais a nível de graduação e pós-graduação</t>
  </si>
  <si>
    <t>Medidores de pH (pHmetro)  de bancada com eletrodo de vidro combinado, 220V.</t>
  </si>
  <si>
    <t>Banho de ultrasom de baixo campo com controle de tempo e temperatura 220V</t>
  </si>
  <si>
    <t>Balanças analíticas, precisão de 0,1 mg e massa máxima de 220 g.</t>
  </si>
  <si>
    <t>notebooks (aulas teóricas e experimentais )</t>
  </si>
  <si>
    <t xml:space="preserve">Computadores - PC de mesa para uso no laboratório de informática da unidade acadêmica </t>
  </si>
  <si>
    <t>Parâmetro</t>
  </si>
  <si>
    <t>-</t>
  </si>
  <si>
    <t>Ampliação</t>
  </si>
  <si>
    <t>Equipamento</t>
  </si>
  <si>
    <t>quantidade ou m2</t>
  </si>
  <si>
    <t>Termômetro infravermelho com mira laser, até 1500 graus, tipo pistola, COM BATERIA DE 9V</t>
  </si>
  <si>
    <t>Plataforma ajustável tipo BIG Jack. 100 x 100 mm, em aluminio.</t>
  </si>
  <si>
    <t>LAVADOR AUTOMATICO DE PIPETAS EM PVC , 220V, 4 unidades, R$ 3000,00/cada</t>
  </si>
  <si>
    <t>Total =</t>
  </si>
  <si>
    <t>Armários e estantes dos laboratórios de ensino e dos Laboratório de Pesquisa do Grupo de Química Analítica</t>
  </si>
  <si>
    <t>Armários e estantes dos laboratórios de ensino e do Laboratório de Pesquisa do Grupo de Química Analítica; cadeiras, bancos e mesas.</t>
  </si>
  <si>
    <t>Laboratorio de informática e Biblioteca setorial</t>
  </si>
  <si>
    <t>Totais</t>
  </si>
  <si>
    <t>Demanda do Instituto de Química e Biotecnologia - IQB - UFAL - Campus A. C. Simões</t>
  </si>
  <si>
    <t>Solicito a inclusão da demanda o Instituto de Química e Biotecnologia no orçamento geral desta Universidade, visto que o que está sendo solicitado é de fundamental importância para atender aos cursos vinculados a este Instituto. Vale salientar que expandimos muito o número de alunos com a criação de um novo curso e de novas vagas dentro do programa REUNI, e que, além disso, atendemos vários cursos de outras unidades acadêmicas, o que justifica o nosso pedido para o pleno funcionamento das atividades experimentais nos cursos de graduação por nós atendidos.</t>
  </si>
  <si>
    <t>Certo de contar com o vosso apoio, nos colocamos a sua disposição para os esclarecimentos que se fizerem necessário.</t>
  </si>
  <si>
    <t>Profa. Dra. Francine Santos de Paula ( Vice-Diretora do Instituto de Química e Biotecnologia)</t>
  </si>
  <si>
    <t xml:space="preserve">                                   Atenciosamente,</t>
  </si>
  <si>
    <t>Sr. Pro-Reitor,</t>
  </si>
  <si>
    <t>Ao Prof. Dr. Valmir de Albuquerque Pedrosa - Pro-reitor - Pró-reitoria de Gestão Institucional - PROGINST</t>
  </si>
  <si>
    <t>CC Prof. Dr. Anderson de Barros Dantas - Coordenação de Planejamento, Avaliação e Informação - CPAI</t>
  </si>
  <si>
    <t>ORÇAMENTO DETALHADO</t>
  </si>
  <si>
    <t>ORÇAMENTO RESUMIDO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</si>
</sst>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vertical="top" wrapText="1"/>
    </xf>
    <xf numFmtId="0" fontId="42" fillId="0" borderId="0" xfId="0" applyFont="1" applyAlignment="1">
      <alignment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horizontal="left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3" fillId="0" borderId="0" xfId="0" applyNumberFormat="1" applyFont="1" applyAlignment="1">
      <alignment vertical="center"/>
    </xf>
    <xf numFmtId="4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6" fillId="0" borderId="0" xfId="0" applyFont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80" zoomScaleNormal="80" zoomScalePageLayoutView="0" workbookViewId="0" topLeftCell="A1">
      <selection activeCell="D15" sqref="D15"/>
    </sheetView>
  </sheetViews>
  <sheetFormatPr defaultColWidth="9.140625" defaultRowHeight="15"/>
  <cols>
    <col min="1" max="1" width="22.57421875" style="25" customWidth="1"/>
    <col min="2" max="2" width="26.421875" style="25" bestFit="1" customWidth="1"/>
    <col min="3" max="3" width="27.421875" style="25" customWidth="1"/>
    <col min="4" max="4" width="26.7109375" style="25" bestFit="1" customWidth="1"/>
    <col min="5" max="5" width="15.28125" style="25" customWidth="1"/>
    <col min="6" max="6" width="14.00390625" style="25" customWidth="1"/>
    <col min="7" max="7" width="9.7109375" style="25" customWidth="1"/>
    <col min="8" max="8" width="10.28125" style="25" customWidth="1"/>
    <col min="9" max="9" width="10.140625" style="25" customWidth="1"/>
    <col min="10" max="10" width="9.140625" style="25" customWidth="1"/>
    <col min="11" max="11" width="14.8515625" style="25" customWidth="1"/>
    <col min="12" max="15" width="9.140625" style="25" customWidth="1"/>
  </cols>
  <sheetData>
    <row r="1" spans="1:5" ht="27" customHeight="1">
      <c r="A1" s="56" t="s">
        <v>84</v>
      </c>
      <c r="B1" s="56"/>
      <c r="C1" s="56"/>
      <c r="D1" s="56"/>
      <c r="E1" s="56"/>
    </row>
    <row r="2" spans="1:5" ht="34.5" customHeight="1">
      <c r="A2" s="56" t="s">
        <v>85</v>
      </c>
      <c r="B2" s="56"/>
      <c r="C2" s="56"/>
      <c r="D2" s="56"/>
      <c r="E2" s="56"/>
    </row>
    <row r="3" spans="1:5" ht="32.25" customHeight="1">
      <c r="A3" s="42" t="s">
        <v>83</v>
      </c>
      <c r="B3" s="42"/>
      <c r="C3" s="42"/>
      <c r="D3" s="42"/>
      <c r="E3" s="42"/>
    </row>
    <row r="4" spans="1:7" ht="96" customHeight="1">
      <c r="A4" s="54" t="s">
        <v>79</v>
      </c>
      <c r="B4" s="54"/>
      <c r="C4" s="54"/>
      <c r="D4" s="54"/>
      <c r="E4" s="54"/>
      <c r="F4" s="54"/>
      <c r="G4" s="54"/>
    </row>
    <row r="5" spans="1:5" ht="26.25" customHeight="1">
      <c r="A5" s="54" t="s">
        <v>80</v>
      </c>
      <c r="B5" s="54"/>
      <c r="C5" s="54"/>
      <c r="D5" s="54"/>
      <c r="E5" s="54"/>
    </row>
    <row r="6" spans="1:5" ht="26.25" customHeight="1">
      <c r="A6" s="54" t="s">
        <v>82</v>
      </c>
      <c r="B6" s="54"/>
      <c r="C6" s="54"/>
      <c r="D6" s="54"/>
      <c r="E6" s="54"/>
    </row>
    <row r="7" spans="1:5" ht="44.25" customHeight="1">
      <c r="A7" s="55" t="s">
        <v>81</v>
      </c>
      <c r="B7" s="55"/>
      <c r="C7" s="55"/>
      <c r="D7" s="55"/>
      <c r="E7" s="55"/>
    </row>
    <row r="8" spans="1:5" ht="44.25" customHeight="1">
      <c r="A8" s="57" t="s">
        <v>87</v>
      </c>
      <c r="B8" s="57"/>
      <c r="C8" s="41"/>
      <c r="D8" s="41"/>
      <c r="E8" s="41"/>
    </row>
    <row r="9" spans="1:4" ht="15.75">
      <c r="A9" s="53" t="s">
        <v>78</v>
      </c>
      <c r="B9" s="53"/>
      <c r="C9" s="53"/>
      <c r="D9" s="53"/>
    </row>
    <row r="10" spans="1:15" ht="15">
      <c r="A10" s="47" t="s">
        <v>65</v>
      </c>
      <c r="B10" s="47" t="s">
        <v>13</v>
      </c>
      <c r="C10" s="47" t="s">
        <v>15</v>
      </c>
      <c r="D10" s="50" t="s">
        <v>14</v>
      </c>
      <c r="E10" s="43" t="s">
        <v>21</v>
      </c>
      <c r="F10" s="43"/>
      <c r="G10" s="43"/>
      <c r="H10" s="43"/>
      <c r="I10" s="43"/>
      <c r="J10" s="43"/>
      <c r="K10" s="50" t="s">
        <v>18</v>
      </c>
      <c r="L10" s="43" t="s">
        <v>22</v>
      </c>
      <c r="M10" s="43"/>
      <c r="N10" s="43"/>
      <c r="O10" s="43"/>
    </row>
    <row r="11" spans="1:15" ht="15">
      <c r="A11" s="48"/>
      <c r="B11" s="48"/>
      <c r="C11" s="48"/>
      <c r="D11" s="51"/>
      <c r="E11" s="44">
        <v>2013</v>
      </c>
      <c r="F11" s="44"/>
      <c r="G11" s="44">
        <v>2014</v>
      </c>
      <c r="H11" s="44"/>
      <c r="I11" s="44">
        <v>2015</v>
      </c>
      <c r="J11" s="44"/>
      <c r="K11" s="51"/>
      <c r="L11" s="45" t="s">
        <v>19</v>
      </c>
      <c r="M11" s="45"/>
      <c r="N11" s="45" t="s">
        <v>20</v>
      </c>
      <c r="O11" s="45"/>
    </row>
    <row r="12" spans="1:15" ht="15">
      <c r="A12" s="49"/>
      <c r="B12" s="49"/>
      <c r="C12" s="49"/>
      <c r="D12" s="52"/>
      <c r="E12" s="21" t="s">
        <v>16</v>
      </c>
      <c r="F12" s="21" t="s">
        <v>17</v>
      </c>
      <c r="G12" s="21" t="s">
        <v>16</v>
      </c>
      <c r="H12" s="21" t="s">
        <v>17</v>
      </c>
      <c r="I12" s="21" t="s">
        <v>16</v>
      </c>
      <c r="J12" s="21" t="s">
        <v>17</v>
      </c>
      <c r="K12" s="52"/>
      <c r="L12" s="46"/>
      <c r="M12" s="46"/>
      <c r="N12" s="46"/>
      <c r="O12" s="46"/>
    </row>
    <row r="13" spans="1:12" ht="30">
      <c r="A13" s="22" t="s">
        <v>2</v>
      </c>
      <c r="B13" s="17" t="s">
        <v>57</v>
      </c>
      <c r="C13" s="18">
        <v>115</v>
      </c>
      <c r="D13" s="19" t="s">
        <v>58</v>
      </c>
      <c r="E13" s="23">
        <v>150000</v>
      </c>
      <c r="F13" s="18" t="s">
        <v>66</v>
      </c>
      <c r="G13" s="18" t="s">
        <v>66</v>
      </c>
      <c r="H13" s="18" t="s">
        <v>66</v>
      </c>
      <c r="I13" s="18" t="s">
        <v>66</v>
      </c>
      <c r="J13" s="18" t="s">
        <v>66</v>
      </c>
      <c r="K13" s="24">
        <v>150000</v>
      </c>
      <c r="L13" s="40" t="s">
        <v>28</v>
      </c>
    </row>
    <row r="14" spans="1:4" ht="15">
      <c r="A14" s="22" t="s">
        <v>67</v>
      </c>
      <c r="B14" s="26"/>
      <c r="C14" s="18"/>
      <c r="D14" s="27"/>
    </row>
    <row r="15" spans="1:14" ht="30">
      <c r="A15" s="22" t="s">
        <v>4</v>
      </c>
      <c r="B15" s="27" t="s">
        <v>76</v>
      </c>
      <c r="C15" s="38">
        <v>250</v>
      </c>
      <c r="D15" s="34" t="s">
        <v>34</v>
      </c>
      <c r="E15" s="39">
        <v>250000</v>
      </c>
      <c r="K15" s="39">
        <v>250000</v>
      </c>
      <c r="N15" s="40" t="s">
        <v>28</v>
      </c>
    </row>
    <row r="16" spans="1:11" ht="72.75" customHeight="1">
      <c r="A16" s="22" t="s">
        <v>68</v>
      </c>
      <c r="B16" s="28" t="s">
        <v>59</v>
      </c>
      <c r="C16" s="18" t="s">
        <v>66</v>
      </c>
      <c r="D16" s="34" t="s">
        <v>34</v>
      </c>
      <c r="E16" s="18" t="s">
        <v>66</v>
      </c>
      <c r="F16" s="24">
        <v>501310</v>
      </c>
      <c r="G16" s="18" t="s">
        <v>66</v>
      </c>
      <c r="H16" s="18"/>
      <c r="I16" s="18" t="s">
        <v>66</v>
      </c>
      <c r="J16" s="18"/>
      <c r="K16" s="24">
        <v>501310</v>
      </c>
    </row>
    <row r="17" spans="1:15" ht="107.25" customHeight="1">
      <c r="A17" s="21" t="s">
        <v>7</v>
      </c>
      <c r="B17" s="29" t="s">
        <v>75</v>
      </c>
      <c r="C17" s="30"/>
      <c r="D17" s="34" t="s">
        <v>34</v>
      </c>
      <c r="E17" s="31"/>
      <c r="F17" s="31">
        <v>60400</v>
      </c>
      <c r="G17" s="32" t="s">
        <v>66</v>
      </c>
      <c r="H17" s="32" t="s">
        <v>66</v>
      </c>
      <c r="I17" s="32" t="s">
        <v>66</v>
      </c>
      <c r="J17" s="32" t="s">
        <v>66</v>
      </c>
      <c r="K17" s="31">
        <v>60400</v>
      </c>
      <c r="L17" s="30"/>
      <c r="M17" s="30"/>
      <c r="N17" s="30"/>
      <c r="O17" s="30"/>
    </row>
    <row r="18" spans="1:11" ht="15">
      <c r="A18" s="25" t="s">
        <v>77</v>
      </c>
      <c r="E18" s="39">
        <v>400000</v>
      </c>
      <c r="F18" s="39">
        <v>561710</v>
      </c>
      <c r="K18" s="39">
        <f>SUM(K13:K17)</f>
        <v>961710</v>
      </c>
    </row>
  </sheetData>
  <sheetProtection/>
  <mergeCells count="20">
    <mergeCell ref="A9:D9"/>
    <mergeCell ref="A5:E5"/>
    <mergeCell ref="A6:E6"/>
    <mergeCell ref="A7:E7"/>
    <mergeCell ref="A1:E1"/>
    <mergeCell ref="A2:E2"/>
    <mergeCell ref="A8:B8"/>
    <mergeCell ref="A4:G4"/>
    <mergeCell ref="A10:A12"/>
    <mergeCell ref="B10:B12"/>
    <mergeCell ref="C10:C12"/>
    <mergeCell ref="D10:D12"/>
    <mergeCell ref="E10:J10"/>
    <mergeCell ref="K10:K12"/>
    <mergeCell ref="L10:O10"/>
    <mergeCell ref="E11:F11"/>
    <mergeCell ref="G11:H11"/>
    <mergeCell ref="I11:J11"/>
    <mergeCell ref="L11:M12"/>
    <mergeCell ref="N11:O1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zoomScale="70" zoomScaleNormal="70" zoomScalePageLayoutView="0" workbookViewId="0" topLeftCell="A1">
      <selection activeCell="H4" sqref="H4"/>
    </sheetView>
  </sheetViews>
  <sheetFormatPr defaultColWidth="9.140625" defaultRowHeight="15"/>
  <cols>
    <col min="1" max="1" width="22.57421875" style="0" customWidth="1"/>
    <col min="2" max="2" width="38.7109375" style="0" customWidth="1"/>
    <col min="3" max="3" width="21.8515625" style="0" customWidth="1"/>
    <col min="4" max="4" width="19.140625" style="0" customWidth="1"/>
    <col min="5" max="5" width="21.00390625" style="0" customWidth="1"/>
    <col min="6" max="6" width="14.7109375" style="0" customWidth="1"/>
    <col min="7" max="7" width="12.57421875" style="0" customWidth="1"/>
    <col min="8" max="8" width="16.8515625" style="0" customWidth="1"/>
    <col min="9" max="9" width="16.28125" style="0" customWidth="1"/>
  </cols>
  <sheetData>
    <row r="1" spans="1:5" ht="24" customHeight="1">
      <c r="A1" s="58" t="s">
        <v>84</v>
      </c>
      <c r="B1" s="58"/>
      <c r="C1" s="58"/>
      <c r="D1" s="58"/>
      <c r="E1" s="58"/>
    </row>
    <row r="2" spans="1:5" ht="24.75" customHeight="1">
      <c r="A2" s="58" t="s">
        <v>85</v>
      </c>
      <c r="B2" s="58"/>
      <c r="C2" s="58"/>
      <c r="D2" s="58"/>
      <c r="E2" s="58"/>
    </row>
    <row r="3" spans="1:5" ht="23.25" customHeight="1">
      <c r="A3" s="25" t="s">
        <v>83</v>
      </c>
      <c r="B3" s="25"/>
      <c r="C3" s="25"/>
      <c r="D3" s="25"/>
      <c r="E3" s="25"/>
    </row>
    <row r="4" spans="1:5" ht="94.5" customHeight="1">
      <c r="A4" s="59" t="s">
        <v>79</v>
      </c>
      <c r="B4" s="59"/>
      <c r="C4" s="59"/>
      <c r="D4" s="59"/>
      <c r="E4" s="59"/>
    </row>
    <row r="5" spans="1:5" ht="25.5" customHeight="1">
      <c r="A5" s="54" t="s">
        <v>80</v>
      </c>
      <c r="B5" s="54"/>
      <c r="C5" s="54"/>
      <c r="D5" s="54"/>
      <c r="E5" s="54"/>
    </row>
    <row r="6" spans="1:5" ht="26.25" customHeight="1">
      <c r="A6" s="54" t="s">
        <v>82</v>
      </c>
      <c r="B6" s="54"/>
      <c r="C6" s="54"/>
      <c r="D6" s="54"/>
      <c r="E6" s="54"/>
    </row>
    <row r="7" spans="1:5" ht="35.25" customHeight="1">
      <c r="A7" s="55" t="s">
        <v>81</v>
      </c>
      <c r="B7" s="55"/>
      <c r="C7" s="55"/>
      <c r="D7" s="55"/>
      <c r="E7" s="55"/>
    </row>
    <row r="8" spans="1:5" ht="35.25" customHeight="1">
      <c r="A8" s="57" t="s">
        <v>86</v>
      </c>
      <c r="B8" s="57"/>
      <c r="C8" s="41"/>
      <c r="D8" s="41"/>
      <c r="E8" s="41"/>
    </row>
    <row r="9" spans="1:4" ht="15.75">
      <c r="A9" s="53" t="s">
        <v>78</v>
      </c>
      <c r="B9" s="53"/>
      <c r="C9" s="53"/>
      <c r="D9" s="53"/>
    </row>
    <row r="10" spans="2:13" ht="15">
      <c r="B10" s="9"/>
      <c r="C10" s="9"/>
      <c r="D10" s="9"/>
      <c r="E10" s="9"/>
      <c r="F10" s="9" t="s">
        <v>21</v>
      </c>
      <c r="G10" s="9"/>
      <c r="H10" s="9"/>
      <c r="I10" s="9"/>
      <c r="J10" s="9"/>
      <c r="K10" s="9"/>
      <c r="L10" s="9" t="s">
        <v>22</v>
      </c>
      <c r="M10" s="9"/>
    </row>
    <row r="11" spans="2:13" ht="15">
      <c r="B11" s="9"/>
      <c r="C11" s="9"/>
      <c r="D11" s="9"/>
      <c r="E11" s="9">
        <v>2013</v>
      </c>
      <c r="F11" s="9"/>
      <c r="G11" s="9">
        <v>2014</v>
      </c>
      <c r="H11" s="9"/>
      <c r="I11" s="9">
        <v>2015</v>
      </c>
      <c r="J11" s="9"/>
      <c r="K11" s="9" t="s">
        <v>18</v>
      </c>
      <c r="L11" s="9" t="s">
        <v>19</v>
      </c>
      <c r="M11" s="9" t="s">
        <v>20</v>
      </c>
    </row>
    <row r="12" spans="2:13" ht="30">
      <c r="B12" s="9" t="s">
        <v>13</v>
      </c>
      <c r="C12" s="10" t="s">
        <v>15</v>
      </c>
      <c r="D12" s="11" t="s">
        <v>14</v>
      </c>
      <c r="E12" s="9" t="s">
        <v>16</v>
      </c>
      <c r="F12" s="9" t="s">
        <v>17</v>
      </c>
      <c r="G12" s="9" t="s">
        <v>16</v>
      </c>
      <c r="H12" s="9" t="s">
        <v>17</v>
      </c>
      <c r="I12" s="9" t="s">
        <v>16</v>
      </c>
      <c r="J12" s="9" t="s">
        <v>17</v>
      </c>
      <c r="K12" s="9"/>
      <c r="L12" s="9"/>
      <c r="M12" s="9"/>
    </row>
    <row r="13" spans="1:12" ht="55.5" customHeight="1">
      <c r="A13" s="9" t="s">
        <v>2</v>
      </c>
      <c r="B13" s="17" t="s">
        <v>57</v>
      </c>
      <c r="C13" s="18">
        <v>115</v>
      </c>
      <c r="D13" s="19" t="s">
        <v>58</v>
      </c>
      <c r="E13" s="1">
        <v>150000</v>
      </c>
      <c r="L13" t="s">
        <v>28</v>
      </c>
    </row>
    <row r="14" spans="2:4" ht="15">
      <c r="B14" s="2"/>
      <c r="D14" s="8"/>
    </row>
    <row r="15" spans="2:4" ht="15">
      <c r="B15" s="2"/>
      <c r="D15" s="8"/>
    </row>
    <row r="16" ht="18" customHeight="1">
      <c r="D16" s="8"/>
    </row>
    <row r="17" spans="1:13" ht="45">
      <c r="A17" s="9" t="s">
        <v>4</v>
      </c>
      <c r="B17" s="8" t="s">
        <v>6</v>
      </c>
      <c r="C17" s="35">
        <v>120</v>
      </c>
      <c r="D17" s="8" t="s">
        <v>34</v>
      </c>
      <c r="E17" s="1">
        <v>120000</v>
      </c>
      <c r="M17" t="s">
        <v>28</v>
      </c>
    </row>
    <row r="18" spans="2:13" ht="45">
      <c r="B18" t="s">
        <v>5</v>
      </c>
      <c r="C18" s="35">
        <v>130</v>
      </c>
      <c r="D18" s="8" t="s">
        <v>34</v>
      </c>
      <c r="E18" s="1">
        <v>130000</v>
      </c>
      <c r="M18" t="s">
        <v>28</v>
      </c>
    </row>
    <row r="19" spans="4:5" ht="15">
      <c r="D19" s="37" t="s">
        <v>73</v>
      </c>
      <c r="E19" s="1">
        <f>SUM(E17:E18)</f>
        <v>250000</v>
      </c>
    </row>
    <row r="23" spans="2:16" ht="15">
      <c r="B23" s="9"/>
      <c r="C23" s="9"/>
      <c r="D23" s="9"/>
      <c r="E23" s="9"/>
      <c r="F23" s="9"/>
      <c r="G23" s="9" t="s">
        <v>21</v>
      </c>
      <c r="H23" s="9"/>
      <c r="I23" s="9"/>
      <c r="J23" s="9"/>
      <c r="K23" s="9"/>
      <c r="L23" s="9"/>
      <c r="M23" s="9" t="s">
        <v>22</v>
      </c>
      <c r="N23" s="9"/>
      <c r="O23" s="9"/>
      <c r="P23" s="9"/>
    </row>
    <row r="24" spans="2:16" ht="1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5">
      <c r="A25" s="9" t="s">
        <v>0</v>
      </c>
      <c r="B25" s="9" t="s">
        <v>13</v>
      </c>
      <c r="C25" s="9" t="s">
        <v>3</v>
      </c>
      <c r="D25" s="11"/>
      <c r="E25" s="10"/>
      <c r="F25" s="9">
        <v>2013</v>
      </c>
      <c r="G25" s="9"/>
      <c r="H25" s="9">
        <v>2014</v>
      </c>
      <c r="I25" s="9"/>
      <c r="J25" s="9">
        <v>2015</v>
      </c>
      <c r="K25" s="9"/>
      <c r="L25" s="9" t="s">
        <v>18</v>
      </c>
      <c r="M25" s="9" t="s">
        <v>19</v>
      </c>
      <c r="N25" s="9" t="s">
        <v>20</v>
      </c>
      <c r="O25" s="9"/>
      <c r="P25" s="9"/>
    </row>
    <row r="26" spans="1:16" ht="45">
      <c r="A26" s="9"/>
      <c r="B26" s="20" t="s">
        <v>59</v>
      </c>
      <c r="C26" s="9"/>
      <c r="D26" s="11" t="s">
        <v>14</v>
      </c>
      <c r="E26" s="10" t="s">
        <v>29</v>
      </c>
      <c r="F26" s="9" t="s">
        <v>16</v>
      </c>
      <c r="G26" s="9" t="s">
        <v>17</v>
      </c>
      <c r="H26" s="9" t="s">
        <v>16</v>
      </c>
      <c r="I26" s="9" t="s">
        <v>17</v>
      </c>
      <c r="J26" s="9" t="s">
        <v>16</v>
      </c>
      <c r="K26" s="9" t="s">
        <v>17</v>
      </c>
      <c r="L26" s="9"/>
      <c r="M26" s="9"/>
      <c r="N26" s="9"/>
      <c r="O26" s="9"/>
      <c r="P26" s="9"/>
    </row>
    <row r="27" spans="2:13" ht="45">
      <c r="B27" s="5" t="s">
        <v>23</v>
      </c>
      <c r="C27" s="5">
        <v>2</v>
      </c>
      <c r="D27" s="8" t="s">
        <v>34</v>
      </c>
      <c r="E27" s="6">
        <v>5200</v>
      </c>
      <c r="F27" s="5"/>
      <c r="G27" s="6">
        <f>PRODUCT(C27,E27)</f>
        <v>10400</v>
      </c>
      <c r="I27" s="1"/>
      <c r="M27" t="s">
        <v>28</v>
      </c>
    </row>
    <row r="28" spans="2:13" ht="45">
      <c r="B28" s="5" t="s">
        <v>24</v>
      </c>
      <c r="C28" s="5">
        <v>4</v>
      </c>
      <c r="D28" s="8" t="s">
        <v>34</v>
      </c>
      <c r="E28" s="6">
        <v>3000</v>
      </c>
      <c r="F28" s="5"/>
      <c r="G28" s="6">
        <f aca="true" t="shared" si="0" ref="G28:G38">PRODUCT(C28,E28)</f>
        <v>12000</v>
      </c>
      <c r="I28" s="1"/>
      <c r="M28" s="9" t="s">
        <v>28</v>
      </c>
    </row>
    <row r="29" spans="2:13" ht="45">
      <c r="B29" s="5" t="s">
        <v>25</v>
      </c>
      <c r="C29" s="5">
        <v>2</v>
      </c>
      <c r="D29" s="8" t="s">
        <v>34</v>
      </c>
      <c r="E29" s="6">
        <v>2000</v>
      </c>
      <c r="F29" s="5"/>
      <c r="G29" s="6">
        <f t="shared" si="0"/>
        <v>4000</v>
      </c>
      <c r="I29" s="1"/>
      <c r="M29" s="9" t="s">
        <v>28</v>
      </c>
    </row>
    <row r="30" spans="2:13" ht="45">
      <c r="B30" s="5" t="s">
        <v>26</v>
      </c>
      <c r="C30" s="5">
        <v>4</v>
      </c>
      <c r="D30" s="8" t="s">
        <v>34</v>
      </c>
      <c r="E30" s="6">
        <v>1100</v>
      </c>
      <c r="F30" s="5"/>
      <c r="G30" s="6">
        <f t="shared" si="0"/>
        <v>4400</v>
      </c>
      <c r="I30" s="1"/>
      <c r="M30" s="9" t="s">
        <v>28</v>
      </c>
    </row>
    <row r="31" spans="2:13" ht="45">
      <c r="B31" s="5" t="s">
        <v>64</v>
      </c>
      <c r="C31" s="5">
        <v>10</v>
      </c>
      <c r="D31" s="8" t="s">
        <v>34</v>
      </c>
      <c r="E31" s="6">
        <v>1500</v>
      </c>
      <c r="F31" s="5"/>
      <c r="G31" s="6">
        <f t="shared" si="0"/>
        <v>15000</v>
      </c>
      <c r="I31" s="1"/>
      <c r="M31" s="9" t="s">
        <v>28</v>
      </c>
    </row>
    <row r="32" spans="2:13" ht="45">
      <c r="B32" s="5" t="s">
        <v>63</v>
      </c>
      <c r="C32" s="5">
        <v>5</v>
      </c>
      <c r="D32" s="8" t="s">
        <v>34</v>
      </c>
      <c r="E32" s="6">
        <v>2000</v>
      </c>
      <c r="F32" s="5"/>
      <c r="G32" s="6">
        <f t="shared" si="0"/>
        <v>10000</v>
      </c>
      <c r="I32" s="1"/>
      <c r="M32" s="9" t="s">
        <v>28</v>
      </c>
    </row>
    <row r="33" spans="2:13" ht="45">
      <c r="B33" s="5" t="s">
        <v>1</v>
      </c>
      <c r="C33" s="5">
        <v>5</v>
      </c>
      <c r="D33" s="8" t="s">
        <v>34</v>
      </c>
      <c r="E33" s="6">
        <v>1500</v>
      </c>
      <c r="F33" s="5"/>
      <c r="G33" s="6">
        <f t="shared" si="0"/>
        <v>7500</v>
      </c>
      <c r="I33" s="1"/>
      <c r="M33" s="9" t="s">
        <v>28</v>
      </c>
    </row>
    <row r="34" spans="2:13" ht="45">
      <c r="B34" s="2" t="s">
        <v>9</v>
      </c>
      <c r="C34" s="2">
        <v>4</v>
      </c>
      <c r="D34" s="8" t="s">
        <v>34</v>
      </c>
      <c r="E34" s="7">
        <v>1000</v>
      </c>
      <c r="F34" s="2"/>
      <c r="G34" s="6">
        <f t="shared" si="0"/>
        <v>4000</v>
      </c>
      <c r="I34" s="1"/>
      <c r="M34" s="9" t="s">
        <v>28</v>
      </c>
    </row>
    <row r="35" spans="2:13" ht="45">
      <c r="B35" s="5" t="s">
        <v>62</v>
      </c>
      <c r="C35" s="5">
        <v>4</v>
      </c>
      <c r="D35" s="8" t="s">
        <v>34</v>
      </c>
      <c r="E35" s="6">
        <v>3500</v>
      </c>
      <c r="F35" s="5"/>
      <c r="G35" s="6">
        <f t="shared" si="0"/>
        <v>14000</v>
      </c>
      <c r="M35" s="9" t="s">
        <v>28</v>
      </c>
    </row>
    <row r="36" spans="2:13" ht="45">
      <c r="B36" s="2" t="s">
        <v>10</v>
      </c>
      <c r="C36" s="2">
        <v>3</v>
      </c>
      <c r="D36" s="8" t="s">
        <v>34</v>
      </c>
      <c r="E36" s="4">
        <v>350</v>
      </c>
      <c r="F36" s="2"/>
      <c r="G36" s="6">
        <f t="shared" si="0"/>
        <v>1050</v>
      </c>
      <c r="H36" s="3"/>
      <c r="I36" s="1"/>
      <c r="M36" s="9" t="s">
        <v>28</v>
      </c>
    </row>
    <row r="37" spans="2:13" ht="45">
      <c r="B37" s="2" t="s">
        <v>11</v>
      </c>
      <c r="C37" s="2">
        <v>7</v>
      </c>
      <c r="D37" s="8" t="s">
        <v>34</v>
      </c>
      <c r="E37" s="4">
        <v>80</v>
      </c>
      <c r="F37" s="2"/>
      <c r="G37" s="6">
        <f t="shared" si="0"/>
        <v>560</v>
      </c>
      <c r="H37" s="3"/>
      <c r="I37" s="1"/>
      <c r="M37" s="9" t="s">
        <v>28</v>
      </c>
    </row>
    <row r="38" spans="2:13" ht="45">
      <c r="B38" s="5" t="s">
        <v>61</v>
      </c>
      <c r="C38" s="5">
        <v>6</v>
      </c>
      <c r="D38" s="8" t="s">
        <v>34</v>
      </c>
      <c r="E38" s="6">
        <v>2700</v>
      </c>
      <c r="F38" s="5"/>
      <c r="G38" s="6">
        <f t="shared" si="0"/>
        <v>16200</v>
      </c>
      <c r="I38" s="1"/>
      <c r="M38" s="9" t="s">
        <v>28</v>
      </c>
    </row>
    <row r="39" spans="2:13" ht="60">
      <c r="B39" s="5" t="s">
        <v>37</v>
      </c>
      <c r="C39" s="2">
        <v>2</v>
      </c>
      <c r="D39" s="8" t="s">
        <v>34</v>
      </c>
      <c r="E39" s="1">
        <v>3600</v>
      </c>
      <c r="G39" s="6">
        <f aca="true" t="shared" si="1" ref="G39:G64">PRODUCT(C39,E39)</f>
        <v>7200</v>
      </c>
      <c r="M39" s="9" t="s">
        <v>28</v>
      </c>
    </row>
    <row r="40" spans="2:13" ht="45">
      <c r="B40" s="5" t="s">
        <v>60</v>
      </c>
      <c r="C40" s="2">
        <v>10</v>
      </c>
      <c r="D40" s="8" t="s">
        <v>34</v>
      </c>
      <c r="E40" s="1">
        <v>1200</v>
      </c>
      <c r="G40" s="6">
        <f t="shared" si="1"/>
        <v>12000</v>
      </c>
      <c r="M40" s="9" t="s">
        <v>28</v>
      </c>
    </row>
    <row r="41" spans="2:13" ht="45">
      <c r="B41" s="2" t="s">
        <v>52</v>
      </c>
      <c r="C41">
        <v>5</v>
      </c>
      <c r="D41" s="8" t="s">
        <v>34</v>
      </c>
      <c r="E41" s="1">
        <v>1200</v>
      </c>
      <c r="F41" s="1"/>
      <c r="G41" s="6">
        <f>PRODUCT(C41,E41)</f>
        <v>6000</v>
      </c>
      <c r="I41" s="1"/>
      <c r="M41" s="9" t="s">
        <v>28</v>
      </c>
    </row>
    <row r="42" spans="2:13" ht="45">
      <c r="B42" s="2" t="s">
        <v>51</v>
      </c>
      <c r="C42" s="2">
        <v>2</v>
      </c>
      <c r="D42" s="8" t="s">
        <v>34</v>
      </c>
      <c r="E42" s="1">
        <v>1500</v>
      </c>
      <c r="F42" s="1"/>
      <c r="G42" s="6">
        <f>PRODUCT(C42,E42)</f>
        <v>3000</v>
      </c>
      <c r="I42" s="1"/>
      <c r="M42" s="9" t="s">
        <v>28</v>
      </c>
    </row>
    <row r="43" spans="2:13" ht="45">
      <c r="B43" s="2" t="s">
        <v>35</v>
      </c>
      <c r="C43">
        <v>4</v>
      </c>
      <c r="D43" s="8" t="s">
        <v>34</v>
      </c>
      <c r="E43" s="1">
        <v>10000</v>
      </c>
      <c r="G43" s="6">
        <f t="shared" si="1"/>
        <v>40000</v>
      </c>
      <c r="M43" s="9" t="s">
        <v>28</v>
      </c>
    </row>
    <row r="44" spans="2:13" ht="45">
      <c r="B44" s="2" t="s">
        <v>36</v>
      </c>
      <c r="C44">
        <v>6</v>
      </c>
      <c r="D44" s="8" t="s">
        <v>34</v>
      </c>
      <c r="E44" s="1">
        <v>2500</v>
      </c>
      <c r="G44" s="6">
        <f t="shared" si="1"/>
        <v>15000</v>
      </c>
      <c r="M44" s="9" t="s">
        <v>28</v>
      </c>
    </row>
    <row r="45" spans="2:13" ht="75">
      <c r="B45" s="2" t="s">
        <v>38</v>
      </c>
      <c r="C45">
        <v>6</v>
      </c>
      <c r="D45" s="8" t="s">
        <v>34</v>
      </c>
      <c r="E45" s="1">
        <v>15000</v>
      </c>
      <c r="G45" s="6">
        <f t="shared" si="1"/>
        <v>90000</v>
      </c>
      <c r="M45" s="9" t="s">
        <v>28</v>
      </c>
    </row>
    <row r="46" spans="2:13" ht="60">
      <c r="B46" s="8" t="s">
        <v>40</v>
      </c>
      <c r="C46">
        <v>4</v>
      </c>
      <c r="D46" s="8" t="s">
        <v>34</v>
      </c>
      <c r="E46" s="1">
        <v>2200</v>
      </c>
      <c r="G46" s="6">
        <f t="shared" si="1"/>
        <v>8800</v>
      </c>
      <c r="M46" s="9" t="s">
        <v>28</v>
      </c>
    </row>
    <row r="47" spans="2:13" s="12" customFormat="1" ht="60">
      <c r="B47" s="8" t="s">
        <v>39</v>
      </c>
      <c r="C47" s="12">
        <v>1</v>
      </c>
      <c r="D47" s="8" t="s">
        <v>34</v>
      </c>
      <c r="E47" s="14">
        <v>20000</v>
      </c>
      <c r="F47" s="14"/>
      <c r="G47" s="15">
        <f t="shared" si="1"/>
        <v>20000</v>
      </c>
      <c r="M47" s="9" t="s">
        <v>28</v>
      </c>
    </row>
    <row r="48" spans="2:13" s="12" customFormat="1" ht="45">
      <c r="B48" s="8" t="s">
        <v>44</v>
      </c>
      <c r="C48" s="12">
        <v>2</v>
      </c>
      <c r="D48" s="8" t="s">
        <v>34</v>
      </c>
      <c r="E48" s="14">
        <v>5000</v>
      </c>
      <c r="F48" s="14"/>
      <c r="G48" s="15">
        <f t="shared" si="1"/>
        <v>10000</v>
      </c>
      <c r="M48" s="9" t="s">
        <v>28</v>
      </c>
    </row>
    <row r="49" spans="2:13" s="12" customFormat="1" ht="45">
      <c r="B49" s="8" t="s">
        <v>41</v>
      </c>
      <c r="C49" s="12">
        <v>4</v>
      </c>
      <c r="D49" s="8" t="s">
        <v>34</v>
      </c>
      <c r="E49" s="14">
        <v>5000</v>
      </c>
      <c r="F49" s="14"/>
      <c r="G49" s="15">
        <f t="shared" si="1"/>
        <v>20000</v>
      </c>
      <c r="M49" s="9" t="s">
        <v>28</v>
      </c>
    </row>
    <row r="50" spans="2:13" s="12" customFormat="1" ht="60">
      <c r="B50" s="8" t="s">
        <v>42</v>
      </c>
      <c r="C50" s="12">
        <v>20</v>
      </c>
      <c r="D50" s="8" t="s">
        <v>34</v>
      </c>
      <c r="E50" s="14">
        <v>1000</v>
      </c>
      <c r="F50" s="14"/>
      <c r="G50" s="15">
        <f t="shared" si="1"/>
        <v>20000</v>
      </c>
      <c r="M50" s="9" t="s">
        <v>28</v>
      </c>
    </row>
    <row r="51" spans="2:13" s="12" customFormat="1" ht="45">
      <c r="B51" s="8" t="s">
        <v>43</v>
      </c>
      <c r="C51" s="12">
        <v>2</v>
      </c>
      <c r="D51" s="8" t="s">
        <v>34</v>
      </c>
      <c r="E51" s="14">
        <v>4000</v>
      </c>
      <c r="F51" s="14"/>
      <c r="G51" s="15">
        <f t="shared" si="1"/>
        <v>8000</v>
      </c>
      <c r="M51" s="9" t="s">
        <v>28</v>
      </c>
    </row>
    <row r="52" spans="2:13" s="12" customFormat="1" ht="45">
      <c r="B52" s="8" t="s">
        <v>45</v>
      </c>
      <c r="C52" s="12">
        <v>4</v>
      </c>
      <c r="D52" s="8" t="s">
        <v>34</v>
      </c>
      <c r="E52" s="14">
        <v>2500</v>
      </c>
      <c r="F52" s="14"/>
      <c r="G52" s="15">
        <f t="shared" si="1"/>
        <v>10000</v>
      </c>
      <c r="M52" s="9" t="s">
        <v>28</v>
      </c>
    </row>
    <row r="53" spans="2:13" s="12" customFormat="1" ht="45">
      <c r="B53" s="8" t="s">
        <v>46</v>
      </c>
      <c r="C53" s="12">
        <v>4</v>
      </c>
      <c r="D53" s="8" t="s">
        <v>34</v>
      </c>
      <c r="E53" s="14">
        <v>1500</v>
      </c>
      <c r="F53" s="14"/>
      <c r="G53" s="15">
        <f t="shared" si="1"/>
        <v>6000</v>
      </c>
      <c r="M53" s="9" t="s">
        <v>28</v>
      </c>
    </row>
    <row r="54" spans="2:13" s="12" customFormat="1" ht="45">
      <c r="B54" s="8" t="s">
        <v>47</v>
      </c>
      <c r="C54" s="12">
        <v>1</v>
      </c>
      <c r="D54" s="8" t="s">
        <v>34</v>
      </c>
      <c r="E54" s="14">
        <v>18000</v>
      </c>
      <c r="F54" s="14"/>
      <c r="G54" s="15">
        <f t="shared" si="1"/>
        <v>18000</v>
      </c>
      <c r="M54" s="9" t="s">
        <v>28</v>
      </c>
    </row>
    <row r="55" spans="2:13" s="12" customFormat="1" ht="45">
      <c r="B55" s="8" t="s">
        <v>48</v>
      </c>
      <c r="C55" s="12">
        <v>4</v>
      </c>
      <c r="D55" s="8" t="s">
        <v>34</v>
      </c>
      <c r="E55" s="14">
        <v>4500</v>
      </c>
      <c r="F55" s="14"/>
      <c r="G55" s="15">
        <f t="shared" si="1"/>
        <v>18000</v>
      </c>
      <c r="M55" s="9" t="s">
        <v>28</v>
      </c>
    </row>
    <row r="56" spans="2:13" s="12" customFormat="1" ht="45">
      <c r="B56" s="8" t="s">
        <v>49</v>
      </c>
      <c r="C56" s="12">
        <v>2</v>
      </c>
      <c r="D56" s="8" t="s">
        <v>34</v>
      </c>
      <c r="E56" s="14">
        <v>5000</v>
      </c>
      <c r="F56" s="14"/>
      <c r="G56" s="15">
        <f t="shared" si="1"/>
        <v>10000</v>
      </c>
      <c r="M56" s="9" t="s">
        <v>28</v>
      </c>
    </row>
    <row r="57" spans="2:13" s="12" customFormat="1" ht="60">
      <c r="B57" s="8" t="s">
        <v>50</v>
      </c>
      <c r="C57" s="12">
        <v>2</v>
      </c>
      <c r="D57" s="8" t="s">
        <v>34</v>
      </c>
      <c r="E57" s="14">
        <v>2000</v>
      </c>
      <c r="F57" s="14"/>
      <c r="G57" s="15">
        <f t="shared" si="1"/>
        <v>4000</v>
      </c>
      <c r="M57" s="9" t="s">
        <v>28</v>
      </c>
    </row>
    <row r="58" spans="2:13" s="12" customFormat="1" ht="45">
      <c r="B58" s="8" t="s">
        <v>53</v>
      </c>
      <c r="C58" s="12">
        <v>2</v>
      </c>
      <c r="D58" s="8" t="s">
        <v>34</v>
      </c>
      <c r="E58" s="14">
        <v>1000</v>
      </c>
      <c r="F58" s="14"/>
      <c r="G58" s="15">
        <f t="shared" si="1"/>
        <v>2000</v>
      </c>
      <c r="M58" s="9" t="s">
        <v>28</v>
      </c>
    </row>
    <row r="59" spans="2:13" s="12" customFormat="1" ht="45">
      <c r="B59" s="8" t="s">
        <v>54</v>
      </c>
      <c r="C59" s="12">
        <v>1</v>
      </c>
      <c r="D59" s="8" t="s">
        <v>34</v>
      </c>
      <c r="E59" s="14">
        <v>15000</v>
      </c>
      <c r="F59" s="14"/>
      <c r="G59" s="15">
        <f t="shared" si="1"/>
        <v>15000</v>
      </c>
      <c r="M59" s="9" t="s">
        <v>28</v>
      </c>
    </row>
    <row r="60" spans="2:13" s="12" customFormat="1" ht="45">
      <c r="B60" s="8" t="s">
        <v>55</v>
      </c>
      <c r="C60" s="12">
        <v>2</v>
      </c>
      <c r="D60" s="8" t="s">
        <v>34</v>
      </c>
      <c r="E60" s="14">
        <v>4000</v>
      </c>
      <c r="F60" s="14"/>
      <c r="G60" s="15">
        <f t="shared" si="1"/>
        <v>8000</v>
      </c>
      <c r="M60" s="9" t="s">
        <v>28</v>
      </c>
    </row>
    <row r="61" spans="2:13" s="12" customFormat="1" ht="75">
      <c r="B61" s="16" t="s">
        <v>56</v>
      </c>
      <c r="C61" s="12">
        <v>2</v>
      </c>
      <c r="D61" s="8" t="s">
        <v>34</v>
      </c>
      <c r="E61" s="14">
        <v>10000</v>
      </c>
      <c r="F61" s="14"/>
      <c r="G61" s="15">
        <f t="shared" si="1"/>
        <v>20000</v>
      </c>
      <c r="M61" s="9" t="s">
        <v>28</v>
      </c>
    </row>
    <row r="62" spans="2:13" s="12" customFormat="1" ht="45">
      <c r="B62" s="8" t="s">
        <v>70</v>
      </c>
      <c r="C62" s="12">
        <v>6</v>
      </c>
      <c r="D62" s="8" t="s">
        <v>34</v>
      </c>
      <c r="E62" s="14">
        <v>1200</v>
      </c>
      <c r="F62" s="14"/>
      <c r="G62" s="15">
        <f t="shared" si="1"/>
        <v>7200</v>
      </c>
      <c r="M62" s="9"/>
    </row>
    <row r="63" spans="2:13" s="12" customFormat="1" ht="45">
      <c r="B63" s="27" t="s">
        <v>71</v>
      </c>
      <c r="C63" s="12">
        <v>20</v>
      </c>
      <c r="D63" s="8" t="s">
        <v>34</v>
      </c>
      <c r="E63" s="14">
        <v>600</v>
      </c>
      <c r="F63" s="14"/>
      <c r="G63" s="15">
        <f t="shared" si="1"/>
        <v>12000</v>
      </c>
      <c r="M63" s="9"/>
    </row>
    <row r="64" spans="2:13" s="12" customFormat="1" ht="45">
      <c r="B64" s="36" t="s">
        <v>72</v>
      </c>
      <c r="C64" s="12">
        <v>4</v>
      </c>
      <c r="D64" s="8" t="s">
        <v>34</v>
      </c>
      <c r="E64" s="14">
        <v>3000</v>
      </c>
      <c r="F64" s="14"/>
      <c r="G64" s="15">
        <f t="shared" si="1"/>
        <v>12000</v>
      </c>
      <c r="M64" s="9"/>
    </row>
    <row r="65" spans="2:7" s="12" customFormat="1" ht="15">
      <c r="B65" s="8"/>
      <c r="D65" s="13"/>
      <c r="E65" s="14"/>
      <c r="F65" t="s">
        <v>73</v>
      </c>
      <c r="G65" s="15">
        <f>SUM(G27:G64)</f>
        <v>501310</v>
      </c>
    </row>
    <row r="66" spans="2:7" s="12" customFormat="1" ht="15">
      <c r="B66" s="8"/>
      <c r="D66" s="13"/>
      <c r="E66" s="14"/>
      <c r="F66" s="14"/>
      <c r="G66" s="15"/>
    </row>
    <row r="67" spans="2:15" ht="15">
      <c r="B67" s="9"/>
      <c r="C67" s="9"/>
      <c r="D67" s="9"/>
      <c r="E67" s="9"/>
      <c r="F67" s="9"/>
      <c r="G67" s="9" t="s">
        <v>21</v>
      </c>
      <c r="H67" s="9"/>
      <c r="I67" s="9"/>
      <c r="J67" s="9"/>
      <c r="K67" s="9"/>
      <c r="L67" s="9"/>
      <c r="M67" s="9" t="s">
        <v>22</v>
      </c>
      <c r="N67" s="9"/>
      <c r="O67" s="9"/>
    </row>
    <row r="68" spans="2:15" ht="15">
      <c r="B68" s="9"/>
      <c r="C68" s="10"/>
      <c r="D68" s="11"/>
      <c r="E68" s="9"/>
      <c r="F68" s="9">
        <v>2013</v>
      </c>
      <c r="G68" s="9"/>
      <c r="H68" s="9">
        <v>2014</v>
      </c>
      <c r="I68" s="9"/>
      <c r="J68" s="9">
        <v>2015</v>
      </c>
      <c r="K68" s="9"/>
      <c r="L68" s="9" t="s">
        <v>18</v>
      </c>
      <c r="M68" s="9" t="s">
        <v>19</v>
      </c>
      <c r="N68" s="9" t="s">
        <v>20</v>
      </c>
      <c r="O68" s="9"/>
    </row>
    <row r="69" spans="1:15" ht="39" customHeight="1">
      <c r="A69" s="9" t="s">
        <v>7</v>
      </c>
      <c r="B69" s="9" t="s">
        <v>13</v>
      </c>
      <c r="C69" s="9" t="s">
        <v>69</v>
      </c>
      <c r="D69" s="11" t="s">
        <v>14</v>
      </c>
      <c r="E69" s="9" t="s">
        <v>29</v>
      </c>
      <c r="F69" s="9" t="s">
        <v>16</v>
      </c>
      <c r="G69" s="9" t="s">
        <v>17</v>
      </c>
      <c r="H69" s="9" t="s">
        <v>16</v>
      </c>
      <c r="I69" s="9" t="s">
        <v>17</v>
      </c>
      <c r="J69" s="9" t="s">
        <v>16</v>
      </c>
      <c r="K69" s="9" t="s">
        <v>17</v>
      </c>
      <c r="L69" s="9"/>
      <c r="M69" s="9"/>
      <c r="N69" s="9"/>
      <c r="O69" s="9"/>
    </row>
    <row r="70" spans="2:13" ht="15">
      <c r="B70" s="8" t="s">
        <v>27</v>
      </c>
      <c r="C70">
        <v>1</v>
      </c>
      <c r="E70">
        <v>900</v>
      </c>
      <c r="G70">
        <f>PRODUCT(C70,E70)</f>
        <v>900</v>
      </c>
      <c r="M70" t="s">
        <v>28</v>
      </c>
    </row>
    <row r="71" spans="2:13" ht="27" customHeight="1">
      <c r="B71" s="8" t="s">
        <v>30</v>
      </c>
      <c r="C71">
        <v>1</v>
      </c>
      <c r="E71" s="1">
        <v>1000</v>
      </c>
      <c r="F71" s="1"/>
      <c r="G71">
        <f aca="true" t="shared" si="2" ref="G71:G77">PRODUCT(C71,E71)</f>
        <v>1000</v>
      </c>
      <c r="H71" s="1"/>
      <c r="M71" t="s">
        <v>28</v>
      </c>
    </row>
    <row r="72" spans="2:13" ht="15">
      <c r="B72" s="8" t="s">
        <v>31</v>
      </c>
      <c r="C72">
        <v>120</v>
      </c>
      <c r="E72">
        <v>100</v>
      </c>
      <c r="F72" s="1"/>
      <c r="G72">
        <f t="shared" si="2"/>
        <v>12000</v>
      </c>
      <c r="H72" s="1"/>
      <c r="M72" t="s">
        <v>28</v>
      </c>
    </row>
    <row r="73" spans="2:13" ht="30">
      <c r="B73" s="8" t="s">
        <v>32</v>
      </c>
      <c r="C73">
        <v>5</v>
      </c>
      <c r="E73">
        <v>500</v>
      </c>
      <c r="F73" s="1"/>
      <c r="G73">
        <f t="shared" si="2"/>
        <v>2500</v>
      </c>
      <c r="H73" s="1"/>
      <c r="M73" t="s">
        <v>28</v>
      </c>
    </row>
    <row r="74" spans="2:13" ht="15">
      <c r="B74" s="8" t="s">
        <v>8</v>
      </c>
      <c r="C74">
        <v>10</v>
      </c>
      <c r="E74">
        <v>350</v>
      </c>
      <c r="F74" s="1"/>
      <c r="G74">
        <f t="shared" si="2"/>
        <v>3500</v>
      </c>
      <c r="H74" s="1"/>
      <c r="M74" t="s">
        <v>28</v>
      </c>
    </row>
    <row r="75" spans="2:13" ht="45">
      <c r="B75" s="8" t="s">
        <v>33</v>
      </c>
      <c r="C75">
        <v>20</v>
      </c>
      <c r="D75" s="33" t="s">
        <v>34</v>
      </c>
      <c r="E75">
        <v>100</v>
      </c>
      <c r="F75" s="1"/>
      <c r="G75">
        <f t="shared" si="2"/>
        <v>2000</v>
      </c>
      <c r="H75" s="1"/>
      <c r="M75" t="s">
        <v>28</v>
      </c>
    </row>
    <row r="76" spans="2:13" ht="67.5" customHeight="1">
      <c r="B76" s="29" t="s">
        <v>74</v>
      </c>
      <c r="C76">
        <v>70</v>
      </c>
      <c r="D76" s="33" t="s">
        <v>34</v>
      </c>
      <c r="E76">
        <v>350</v>
      </c>
      <c r="F76" s="1"/>
      <c r="G76">
        <f t="shared" si="2"/>
        <v>24500</v>
      </c>
      <c r="H76" s="1"/>
      <c r="M76" t="s">
        <v>28</v>
      </c>
    </row>
    <row r="77" spans="2:13" ht="45">
      <c r="B77" s="8" t="s">
        <v>12</v>
      </c>
      <c r="C77">
        <v>70</v>
      </c>
      <c r="D77" s="33" t="s">
        <v>34</v>
      </c>
      <c r="E77">
        <v>200</v>
      </c>
      <c r="F77" s="1"/>
      <c r="G77">
        <f t="shared" si="2"/>
        <v>14000</v>
      </c>
      <c r="H77" s="1"/>
      <c r="M77" t="s">
        <v>28</v>
      </c>
    </row>
    <row r="78" spans="6:7" ht="15">
      <c r="F78" t="s">
        <v>73</v>
      </c>
      <c r="G78">
        <f>SUM(G70:G77)</f>
        <v>60400</v>
      </c>
    </row>
  </sheetData>
  <sheetProtection/>
  <mergeCells count="8">
    <mergeCell ref="A9:D9"/>
    <mergeCell ref="A1:E1"/>
    <mergeCell ref="A2:E2"/>
    <mergeCell ref="A4:E4"/>
    <mergeCell ref="A5:E5"/>
    <mergeCell ref="A6:E6"/>
    <mergeCell ref="A7:E7"/>
    <mergeCell ref="A8:B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alves</dc:creator>
  <cp:keywords/>
  <dc:description/>
  <cp:lastModifiedBy>Daniel</cp:lastModifiedBy>
  <cp:lastPrinted>2012-07-06T16:38:08Z</cp:lastPrinted>
  <dcterms:created xsi:type="dcterms:W3CDTF">2012-03-07T13:18:32Z</dcterms:created>
  <dcterms:modified xsi:type="dcterms:W3CDTF">2012-09-14T19:06:52Z</dcterms:modified>
  <cp:category/>
  <cp:version/>
  <cp:contentType/>
  <cp:contentStatus/>
</cp:coreProperties>
</file>